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3756523e00a5ba/Dokumenty/01 - projekty/2023/195-23 Rekonstrukce hygienického zázemí pro personál v MŠ Žižkova 4019^J Kroměříž/PD - DSP/D.1.4.2 - ELEKTROINSTALACE/EDIT/"/>
    </mc:Choice>
  </mc:AlternateContent>
  <xr:revisionPtr revIDLastSave="2" documentId="8_{15DE8ADB-6180-4B16-8913-4B4FC6753745}" xr6:coauthVersionLast="47" xr6:coauthVersionMax="47" xr10:uidLastSave="{3A0C0EFA-1BA7-4C0F-B3BC-DA4BE319F339}"/>
  <bookViews>
    <workbookView xWindow="-38520" yWindow="-5295" windowWidth="38640" windowHeight="21240" xr2:uid="{7F74CABC-2C94-424F-BDA9-36FEAD4BBB3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E10" i="1"/>
  <c r="G17" i="1"/>
  <c r="G21" i="1"/>
  <c r="E21" i="1"/>
  <c r="E17" i="1"/>
  <c r="E13" i="1"/>
  <c r="G13" i="1"/>
  <c r="E14" i="1"/>
  <c r="G14" i="1"/>
  <c r="E18" i="1"/>
  <c r="G18" i="1"/>
  <c r="G9" i="1"/>
  <c r="E9" i="1"/>
  <c r="G36" i="1"/>
  <c r="G37" i="1"/>
  <c r="G8" i="1"/>
  <c r="G15" i="1"/>
  <c r="G16" i="1"/>
  <c r="G19" i="1"/>
  <c r="G20" i="1"/>
  <c r="G22" i="1"/>
  <c r="G25" i="1"/>
  <c r="G26" i="1"/>
  <c r="G29" i="1"/>
  <c r="G30" i="1"/>
  <c r="G33" i="1"/>
  <c r="G7" i="1"/>
  <c r="E8" i="1"/>
  <c r="E15" i="1"/>
  <c r="E16" i="1"/>
  <c r="E19" i="1"/>
  <c r="E20" i="1"/>
  <c r="E22" i="1"/>
  <c r="E25" i="1"/>
  <c r="E26" i="1"/>
  <c r="E29" i="1"/>
  <c r="E30" i="1"/>
  <c r="E33" i="1"/>
  <c r="E7" i="1"/>
  <c r="G39" i="1" l="1"/>
  <c r="G40" i="1" s="1"/>
  <c r="E39" i="1"/>
  <c r="E40" i="1" s="1"/>
  <c r="E41" i="1" l="1"/>
</calcChain>
</file>

<file path=xl/sharedStrings.xml><?xml version="1.0" encoding="utf-8"?>
<sst xmlns="http://schemas.openxmlformats.org/spreadsheetml/2006/main" count="62" uniqueCount="42">
  <si>
    <t>Soupis materiálu</t>
  </si>
  <si>
    <t>Dodávka</t>
  </si>
  <si>
    <t>Jedn.</t>
  </si>
  <si>
    <t>Počet</t>
  </si>
  <si>
    <t>dodávka</t>
  </si>
  <si>
    <t>montáž</t>
  </si>
  <si>
    <t>jedn.</t>
  </si>
  <si>
    <t>celk.</t>
  </si>
  <si>
    <t>Svítidla</t>
  </si>
  <si>
    <t>ks</t>
  </si>
  <si>
    <t>3559-A91345 Přístroj ovládače zapínacího se svorkou N, řazení 1/0, 1/0S, 1/0So, ABB</t>
  </si>
  <si>
    <t>3558A-A651 B Kryt spínače jednoduchý, bílá, ABB Tango</t>
  </si>
  <si>
    <t>3558A-A653 B Kryt spínače jednoduchý s průzorem, bílá, ABB Tango</t>
  </si>
  <si>
    <t>3901A-B10 B Rámeček jednonásobný, bílá, ABB Tango</t>
  </si>
  <si>
    <t>3901A-B20 B Rámeček dvojnásobný vodorovný, bílá, ABB Tango</t>
  </si>
  <si>
    <t>Přístroje kompletace</t>
  </si>
  <si>
    <t>LED SVIT. CALA 18 4000K ML-411.206.32.0</t>
  </si>
  <si>
    <t>VENTILATOR VENTS 100 MAT S AUT.ZALUZ.+časovač</t>
  </si>
  <si>
    <t>m</t>
  </si>
  <si>
    <t>Rozváděč a komponenty</t>
  </si>
  <si>
    <t>KOMBICHRANIC PFL6-16/1N/B/003</t>
  </si>
  <si>
    <t>Drobný spotřební materiál k zapojení rozváděče (CYA, svorky, svorkovnice, hřebeny....)</t>
  </si>
  <si>
    <t>kpl</t>
  </si>
  <si>
    <t>Kabely</t>
  </si>
  <si>
    <t>CYKY-J 3x1,5</t>
  </si>
  <si>
    <t>CYKY-J 3x2,5</t>
  </si>
  <si>
    <t>Spotřební materiál</t>
  </si>
  <si>
    <t>LED SVIT. CALA 12 4000K ML-411.202.32.0</t>
  </si>
  <si>
    <t>Režijní náklady</t>
  </si>
  <si>
    <t>Revizní zpráva</t>
  </si>
  <si>
    <t>Doprava, amortizace, manipulace</t>
  </si>
  <si>
    <t>CELKEM bez DPH</t>
  </si>
  <si>
    <t>CELKEM vč. DPH</t>
  </si>
  <si>
    <t>CELKOVÁ CENA MATERIÁL+PRÁCE vč. DPH</t>
  </si>
  <si>
    <t>Wago, KU68, šrouby, izolační pásky, hmoždiny, sádra…..</t>
  </si>
  <si>
    <t>LED přisazené svítidlo Calvia 30, 30/24/18W, 4000K ML-411.012.42.0</t>
  </si>
  <si>
    <t>5519A-A02357 B Zásuvka jednonásobná s clonkami, bílá, ABB Tango</t>
  </si>
  <si>
    <t>3558A-A652 B Kryt spínače dělený, bílá, ABB Tango</t>
  </si>
  <si>
    <t>3559-A01345 Přístroj spínače jednopólového, řazení 1, 1So, ABB</t>
  </si>
  <si>
    <t>3559-A05345 Přístroj přepínače sériového, řazení 5, ABB</t>
  </si>
  <si>
    <t>Akce:Školka Kroměříž-rekontrukce zázemí pro zaměstnance</t>
  </si>
  <si>
    <t>Nástěnné svítidlo Solight 12W, 900lm, 4000K, IP44, 60cm (WO748) stříbrné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</si>
</sst>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2" fillId="0" borderId="0" xfId="0" applyFont="1"/>
    <xf numFmtId="164" fontId="4" fillId="0" borderId="0" xfId="1" applyNumberFormat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centerContinuous" vertical="center"/>
    </xf>
    <xf numFmtId="164" fontId="6" fillId="0" borderId="0" xfId="1" applyNumberFormat="1" applyFont="1" applyAlignment="1">
      <alignment horizontal="centerContinuous" vertical="center"/>
    </xf>
    <xf numFmtId="164" fontId="5" fillId="0" borderId="0" xfId="1" applyNumberFormat="1" applyFont="1" applyAlignment="1">
      <alignment vertical="center"/>
    </xf>
    <xf numFmtId="164" fontId="7" fillId="0" borderId="0" xfId="1" applyNumberFormat="1" applyFont="1" applyAlignment="1">
      <alignment horizontal="left" vertical="center"/>
    </xf>
    <xf numFmtId="4" fontId="7" fillId="0" borderId="0" xfId="1" applyNumberFormat="1" applyFont="1" applyAlignment="1">
      <alignment horizontal="right" vertical="center"/>
    </xf>
    <xf numFmtId="164" fontId="7" fillId="0" borderId="0" xfId="1" applyNumberFormat="1" applyFont="1" applyAlignment="1">
      <alignment horizontal="right" vertical="center"/>
    </xf>
    <xf numFmtId="164" fontId="8" fillId="2" borderId="3" xfId="1" applyNumberFormat="1" applyFont="1" applyFill="1" applyBorder="1" applyAlignment="1">
      <alignment horizontal="centerContinuous" vertical="center"/>
    </xf>
    <xf numFmtId="164" fontId="8" fillId="2" borderId="5" xfId="1" applyNumberFormat="1" applyFont="1" applyFill="1" applyBorder="1" applyAlignment="1">
      <alignment horizontal="centerContinuous" vertical="center"/>
    </xf>
    <xf numFmtId="4" fontId="8" fillId="2" borderId="8" xfId="1" applyNumberFormat="1" applyFont="1" applyFill="1" applyBorder="1" applyAlignment="1">
      <alignment horizontal="center" vertical="center"/>
    </xf>
    <xf numFmtId="164" fontId="8" fillId="2" borderId="9" xfId="1" applyNumberFormat="1" applyFont="1" applyFill="1" applyBorder="1" applyAlignment="1">
      <alignment horizontal="center" vertical="center"/>
    </xf>
    <xf numFmtId="164" fontId="8" fillId="2" borderId="8" xfId="1" applyNumberFormat="1" applyFont="1" applyFill="1" applyBorder="1" applyAlignment="1">
      <alignment horizontal="center" vertical="center"/>
    </xf>
    <xf numFmtId="164" fontId="8" fillId="2" borderId="10" xfId="1" applyNumberFormat="1" applyFont="1" applyFill="1" applyBorder="1" applyAlignment="1">
      <alignment horizontal="center" vertical="center"/>
    </xf>
    <xf numFmtId="0" fontId="1" fillId="0" borderId="0" xfId="0" applyFont="1"/>
    <xf numFmtId="0" fontId="0" fillId="0" borderId="11" xfId="0" applyBorder="1"/>
    <xf numFmtId="165" fontId="1" fillId="0" borderId="0" xfId="0" applyNumberFormat="1" applyFont="1"/>
    <xf numFmtId="0" fontId="0" fillId="0" borderId="11" xfId="0" applyBorder="1" applyAlignment="1">
      <alignment wrapText="1"/>
    </xf>
    <xf numFmtId="0" fontId="1" fillId="0" borderId="0" xfId="0" applyFont="1" applyAlignment="1">
      <alignment wrapText="1"/>
    </xf>
    <xf numFmtId="164" fontId="7" fillId="2" borderId="1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4" fontId="8" fillId="2" borderId="7" xfId="1" applyNumberFormat="1" applyFont="1" applyFill="1" applyBorder="1" applyAlignment="1">
      <alignment horizontal="center" vertical="center"/>
    </xf>
    <xf numFmtId="164" fontId="8" fillId="2" borderId="3" xfId="1" applyNumberFormat="1" applyFont="1" applyFill="1" applyBorder="1" applyAlignment="1">
      <alignment horizontal="center" vertical="center"/>
    </xf>
    <xf numFmtId="164" fontId="8" fillId="2" borderId="4" xfId="1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3" xfId="1" xr:uid="{9A29AAAE-6C01-4BC0-BD8F-5547D414E9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C42D8-E745-40E5-96BB-F1BD40CC6605}">
  <dimension ref="A1:G41"/>
  <sheetViews>
    <sheetView tabSelected="1" workbookViewId="0">
      <selection activeCell="A44" sqref="A44"/>
    </sheetView>
  </sheetViews>
  <sheetFormatPr defaultRowHeight="15" x14ac:dyDescent="0.25"/>
  <cols>
    <col min="1" max="1" width="50.140625" customWidth="1"/>
    <col min="5" max="5" width="11" bestFit="1" customWidth="1"/>
  </cols>
  <sheetData>
    <row r="1" spans="1:7" ht="18" x14ac:dyDescent="0.25">
      <c r="A1" s="1" t="s">
        <v>0</v>
      </c>
      <c r="B1" s="2"/>
      <c r="C1" s="3"/>
      <c r="D1" s="4"/>
      <c r="E1" s="5"/>
      <c r="F1" s="6"/>
      <c r="G1" s="6"/>
    </row>
    <row r="2" spans="1:7" ht="16.5" thickBot="1" x14ac:dyDescent="0.3">
      <c r="A2" s="2" t="s">
        <v>40</v>
      </c>
      <c r="B2" s="7"/>
      <c r="C2" s="8"/>
      <c r="D2" s="8"/>
      <c r="E2" s="9"/>
      <c r="F2" s="9"/>
      <c r="G2" s="9"/>
    </row>
    <row r="3" spans="1:7" x14ac:dyDescent="0.25">
      <c r="A3" s="21" t="s">
        <v>1</v>
      </c>
      <c r="B3" s="23" t="s">
        <v>2</v>
      </c>
      <c r="C3" s="23" t="s">
        <v>3</v>
      </c>
      <c r="D3" s="25" t="s">
        <v>4</v>
      </c>
      <c r="E3" s="26"/>
      <c r="F3" s="10" t="s">
        <v>5</v>
      </c>
      <c r="G3" s="11"/>
    </row>
    <row r="4" spans="1:7" ht="15.75" thickBot="1" x14ac:dyDescent="0.3">
      <c r="A4" s="22"/>
      <c r="B4" s="24"/>
      <c r="C4" s="24"/>
      <c r="D4" s="12" t="s">
        <v>6</v>
      </c>
      <c r="E4" s="13" t="s">
        <v>7</v>
      </c>
      <c r="F4" s="14" t="s">
        <v>6</v>
      </c>
      <c r="G4" s="15" t="s">
        <v>7</v>
      </c>
    </row>
    <row r="6" spans="1:7" x14ac:dyDescent="0.25">
      <c r="A6" s="16" t="s">
        <v>8</v>
      </c>
    </row>
    <row r="7" spans="1:7" x14ac:dyDescent="0.25">
      <c r="A7" s="17" t="s">
        <v>16</v>
      </c>
      <c r="B7" s="17" t="s">
        <v>9</v>
      </c>
      <c r="C7" s="17">
        <v>4</v>
      </c>
      <c r="D7" s="17"/>
      <c r="E7" s="17">
        <f>C7*D7</f>
        <v>0</v>
      </c>
      <c r="F7" s="17"/>
      <c r="G7" s="17">
        <f>F7*C7</f>
        <v>0</v>
      </c>
    </row>
    <row r="8" spans="1:7" x14ac:dyDescent="0.25">
      <c r="A8" s="17" t="s">
        <v>27</v>
      </c>
      <c r="B8" s="17" t="s">
        <v>9</v>
      </c>
      <c r="C8" s="17">
        <v>2</v>
      </c>
      <c r="D8" s="17"/>
      <c r="E8" s="17">
        <f t="shared" ref="E8:E33" si="0">C8*D8</f>
        <v>0</v>
      </c>
      <c r="F8" s="17"/>
      <c r="G8" s="17">
        <f t="shared" ref="G8:G37" si="1">F8*C8</f>
        <v>0</v>
      </c>
    </row>
    <row r="9" spans="1:7" ht="30" x14ac:dyDescent="0.25">
      <c r="A9" s="19" t="s">
        <v>35</v>
      </c>
      <c r="B9" s="17" t="s">
        <v>9</v>
      </c>
      <c r="C9" s="17">
        <v>2</v>
      </c>
      <c r="D9" s="17"/>
      <c r="E9" s="17">
        <f t="shared" si="0"/>
        <v>0</v>
      </c>
      <c r="F9" s="17"/>
      <c r="G9" s="17">
        <f t="shared" si="1"/>
        <v>0</v>
      </c>
    </row>
    <row r="10" spans="1:7" ht="30" x14ac:dyDescent="0.25">
      <c r="A10" s="19" t="s">
        <v>41</v>
      </c>
      <c r="B10" s="17" t="s">
        <v>9</v>
      </c>
      <c r="C10" s="17">
        <v>2</v>
      </c>
      <c r="D10" s="17"/>
      <c r="E10" s="17">
        <f t="shared" si="0"/>
        <v>0</v>
      </c>
      <c r="F10" s="17"/>
      <c r="G10" s="17">
        <f t="shared" si="1"/>
        <v>0</v>
      </c>
    </row>
    <row r="11" spans="1:7" ht="17.25" customHeight="1" x14ac:dyDescent="0.25"/>
    <row r="12" spans="1:7" x14ac:dyDescent="0.25">
      <c r="A12" s="16" t="s">
        <v>15</v>
      </c>
    </row>
    <row r="13" spans="1:7" ht="30" x14ac:dyDescent="0.25">
      <c r="A13" s="19" t="s">
        <v>38</v>
      </c>
      <c r="B13" s="17" t="s">
        <v>9</v>
      </c>
      <c r="C13" s="17">
        <v>6</v>
      </c>
      <c r="D13" s="17"/>
      <c r="E13" s="17">
        <f t="shared" si="0"/>
        <v>0</v>
      </c>
      <c r="F13" s="17"/>
      <c r="G13" s="17">
        <f t="shared" si="1"/>
        <v>0</v>
      </c>
    </row>
    <row r="14" spans="1:7" ht="18.75" customHeight="1" x14ac:dyDescent="0.25">
      <c r="A14" s="19" t="s">
        <v>39</v>
      </c>
      <c r="B14" s="17" t="s">
        <v>9</v>
      </c>
      <c r="C14" s="17">
        <v>2</v>
      </c>
      <c r="D14" s="17"/>
      <c r="E14" s="17">
        <f t="shared" si="0"/>
        <v>0</v>
      </c>
      <c r="F14" s="17"/>
      <c r="G14" s="17">
        <f t="shared" si="1"/>
        <v>0</v>
      </c>
    </row>
    <row r="15" spans="1:7" ht="30" x14ac:dyDescent="0.25">
      <c r="A15" s="19" t="s">
        <v>10</v>
      </c>
      <c r="B15" s="17" t="s">
        <v>9</v>
      </c>
      <c r="C15" s="17">
        <v>2</v>
      </c>
      <c r="D15" s="17"/>
      <c r="E15" s="17">
        <f t="shared" si="0"/>
        <v>0</v>
      </c>
      <c r="F15" s="17"/>
      <c r="G15" s="17">
        <f t="shared" si="1"/>
        <v>0</v>
      </c>
    </row>
    <row r="16" spans="1:7" ht="30" x14ac:dyDescent="0.25">
      <c r="A16" s="19" t="s">
        <v>11</v>
      </c>
      <c r="B16" s="17" t="s">
        <v>9</v>
      </c>
      <c r="C16" s="17">
        <v>6</v>
      </c>
      <c r="D16" s="17"/>
      <c r="E16" s="17">
        <f t="shared" si="0"/>
        <v>0</v>
      </c>
      <c r="F16" s="17"/>
      <c r="G16" s="17">
        <f t="shared" si="1"/>
        <v>0</v>
      </c>
    </row>
    <row r="17" spans="1:7" x14ac:dyDescent="0.25">
      <c r="A17" s="19" t="s">
        <v>37</v>
      </c>
      <c r="B17" s="17" t="s">
        <v>9</v>
      </c>
      <c r="C17" s="17">
        <v>2</v>
      </c>
      <c r="D17" s="17"/>
      <c r="E17" s="17">
        <f t="shared" si="0"/>
        <v>0</v>
      </c>
      <c r="F17" s="17"/>
      <c r="G17" s="17">
        <f t="shared" si="1"/>
        <v>0</v>
      </c>
    </row>
    <row r="18" spans="1:7" ht="30" x14ac:dyDescent="0.25">
      <c r="A18" s="19" t="s">
        <v>12</v>
      </c>
      <c r="B18" s="17" t="s">
        <v>9</v>
      </c>
      <c r="C18" s="17">
        <v>2</v>
      </c>
      <c r="D18" s="17"/>
      <c r="E18" s="17">
        <f t="shared" si="0"/>
        <v>0</v>
      </c>
      <c r="F18" s="17"/>
      <c r="G18" s="17">
        <f t="shared" si="1"/>
        <v>0</v>
      </c>
    </row>
    <row r="19" spans="1:7" ht="30" x14ac:dyDescent="0.25">
      <c r="A19" s="19" t="s">
        <v>36</v>
      </c>
      <c r="B19" s="17" t="s">
        <v>9</v>
      </c>
      <c r="C19" s="17">
        <v>6</v>
      </c>
      <c r="D19" s="17"/>
      <c r="E19" s="17">
        <f t="shared" si="0"/>
        <v>0</v>
      </c>
      <c r="F19" s="17"/>
      <c r="G19" s="17">
        <f t="shared" si="1"/>
        <v>0</v>
      </c>
    </row>
    <row r="20" spans="1:7" x14ac:dyDescent="0.25">
      <c r="A20" s="19" t="s">
        <v>13</v>
      </c>
      <c r="B20" s="17" t="s">
        <v>9</v>
      </c>
      <c r="C20" s="17">
        <v>12</v>
      </c>
      <c r="D20" s="17"/>
      <c r="E20" s="17">
        <f t="shared" si="0"/>
        <v>0</v>
      </c>
      <c r="F20" s="17"/>
      <c r="G20" s="17">
        <f t="shared" si="1"/>
        <v>0</v>
      </c>
    </row>
    <row r="21" spans="1:7" ht="30" x14ac:dyDescent="0.25">
      <c r="A21" s="19" t="s">
        <v>14</v>
      </c>
      <c r="B21" s="17" t="s">
        <v>9</v>
      </c>
      <c r="C21" s="17">
        <v>2</v>
      </c>
      <c r="D21" s="17"/>
      <c r="E21" s="17">
        <f t="shared" si="0"/>
        <v>0</v>
      </c>
      <c r="F21" s="17"/>
      <c r="G21" s="17">
        <f t="shared" si="1"/>
        <v>0</v>
      </c>
    </row>
    <row r="22" spans="1:7" x14ac:dyDescent="0.25">
      <c r="A22" s="19" t="s">
        <v>17</v>
      </c>
      <c r="B22" s="17" t="s">
        <v>9</v>
      </c>
      <c r="C22" s="17">
        <v>2</v>
      </c>
      <c r="D22" s="17"/>
      <c r="E22" s="17">
        <f t="shared" si="0"/>
        <v>0</v>
      </c>
      <c r="F22" s="17"/>
      <c r="G22" s="17">
        <f t="shared" si="1"/>
        <v>0</v>
      </c>
    </row>
    <row r="24" spans="1:7" x14ac:dyDescent="0.25">
      <c r="A24" s="16" t="s">
        <v>19</v>
      </c>
    </row>
    <row r="25" spans="1:7" x14ac:dyDescent="0.25">
      <c r="A25" s="19" t="s">
        <v>20</v>
      </c>
      <c r="B25" s="17" t="s">
        <v>9</v>
      </c>
      <c r="C25" s="17">
        <v>2</v>
      </c>
      <c r="D25" s="17"/>
      <c r="E25" s="17">
        <f t="shared" si="0"/>
        <v>0</v>
      </c>
      <c r="F25" s="17"/>
      <c r="G25" s="17">
        <f t="shared" si="1"/>
        <v>0</v>
      </c>
    </row>
    <row r="26" spans="1:7" ht="30" x14ac:dyDescent="0.25">
      <c r="A26" s="19" t="s">
        <v>21</v>
      </c>
      <c r="B26" s="17" t="s">
        <v>22</v>
      </c>
      <c r="C26" s="17">
        <v>1</v>
      </c>
      <c r="D26" s="17"/>
      <c r="E26" s="17">
        <f t="shared" si="0"/>
        <v>0</v>
      </c>
      <c r="F26" s="17"/>
      <c r="G26" s="17">
        <f t="shared" si="1"/>
        <v>0</v>
      </c>
    </row>
    <row r="28" spans="1:7" x14ac:dyDescent="0.25">
      <c r="A28" s="20" t="s">
        <v>23</v>
      </c>
    </row>
    <row r="29" spans="1:7" x14ac:dyDescent="0.25">
      <c r="A29" s="19" t="s">
        <v>24</v>
      </c>
      <c r="B29" s="17" t="s">
        <v>18</v>
      </c>
      <c r="C29" s="17">
        <v>100</v>
      </c>
      <c r="D29" s="17"/>
      <c r="E29" s="17">
        <f t="shared" si="0"/>
        <v>0</v>
      </c>
      <c r="F29" s="17"/>
      <c r="G29" s="17">
        <f t="shared" si="1"/>
        <v>0</v>
      </c>
    </row>
    <row r="30" spans="1:7" x14ac:dyDescent="0.25">
      <c r="A30" s="19" t="s">
        <v>25</v>
      </c>
      <c r="B30" s="17" t="s">
        <v>18</v>
      </c>
      <c r="C30" s="17">
        <v>100</v>
      </c>
      <c r="D30" s="17"/>
      <c r="E30" s="17">
        <f t="shared" si="0"/>
        <v>0</v>
      </c>
      <c r="F30" s="17"/>
      <c r="G30" s="17">
        <f t="shared" si="1"/>
        <v>0</v>
      </c>
    </row>
    <row r="32" spans="1:7" x14ac:dyDescent="0.25">
      <c r="A32" s="20" t="s">
        <v>26</v>
      </c>
    </row>
    <row r="33" spans="1:7" ht="18" customHeight="1" x14ac:dyDescent="0.25">
      <c r="A33" s="19" t="s">
        <v>34</v>
      </c>
      <c r="B33" s="17" t="s">
        <v>22</v>
      </c>
      <c r="C33" s="17">
        <v>1</v>
      </c>
      <c r="D33" s="17"/>
      <c r="E33" s="17">
        <f t="shared" si="0"/>
        <v>0</v>
      </c>
      <c r="F33" s="17"/>
      <c r="G33" s="17">
        <f t="shared" si="1"/>
        <v>0</v>
      </c>
    </row>
    <row r="35" spans="1:7" x14ac:dyDescent="0.25">
      <c r="A35" s="16" t="s">
        <v>28</v>
      </c>
    </row>
    <row r="36" spans="1:7" x14ac:dyDescent="0.25">
      <c r="A36" s="17" t="s">
        <v>29</v>
      </c>
      <c r="B36" s="17" t="s">
        <v>9</v>
      </c>
      <c r="C36" s="17">
        <v>1</v>
      </c>
      <c r="D36" s="17"/>
      <c r="E36" s="17"/>
      <c r="F36" s="17"/>
      <c r="G36" s="17">
        <f t="shared" si="1"/>
        <v>0</v>
      </c>
    </row>
    <row r="37" spans="1:7" x14ac:dyDescent="0.25">
      <c r="A37" s="17" t="s">
        <v>30</v>
      </c>
      <c r="B37" s="17" t="s">
        <v>22</v>
      </c>
      <c r="C37" s="17">
        <v>1</v>
      </c>
      <c r="D37" s="17"/>
      <c r="E37" s="17"/>
      <c r="F37" s="17"/>
      <c r="G37" s="17">
        <f t="shared" si="1"/>
        <v>0</v>
      </c>
    </row>
    <row r="39" spans="1:7" x14ac:dyDescent="0.25">
      <c r="A39" s="16" t="s">
        <v>31</v>
      </c>
      <c r="B39" s="16"/>
      <c r="C39" s="16"/>
      <c r="D39" s="16"/>
      <c r="E39" s="18">
        <f>SUM(E7:E33)</f>
        <v>0</v>
      </c>
      <c r="F39" s="18"/>
      <c r="G39" s="18">
        <f>SUM(G7:G37)</f>
        <v>0</v>
      </c>
    </row>
    <row r="40" spans="1:7" x14ac:dyDescent="0.25">
      <c r="A40" s="16" t="s">
        <v>32</v>
      </c>
      <c r="B40" s="16"/>
      <c r="C40" s="16"/>
      <c r="D40" s="16"/>
      <c r="E40" s="18">
        <f>E39*1.21</f>
        <v>0</v>
      </c>
      <c r="F40" s="18"/>
      <c r="G40" s="18">
        <f>G39*1.21</f>
        <v>0</v>
      </c>
    </row>
    <row r="41" spans="1:7" x14ac:dyDescent="0.25">
      <c r="A41" s="16" t="s">
        <v>33</v>
      </c>
      <c r="B41" s="16"/>
      <c r="C41" s="16"/>
      <c r="D41" s="16"/>
      <c r="E41" s="18">
        <f>E40+G40</f>
        <v>0</v>
      </c>
    </row>
  </sheetData>
  <mergeCells count="4">
    <mergeCell ref="A3:A4"/>
    <mergeCell ref="B3:B4"/>
    <mergeCell ref="C3:C4"/>
    <mergeCell ref="D3:E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NZBHP</dc:creator>
  <cp:lastModifiedBy>Jaroslav Pavelka</cp:lastModifiedBy>
  <cp:lastPrinted>2023-12-12T11:11:09Z</cp:lastPrinted>
  <dcterms:created xsi:type="dcterms:W3CDTF">2023-04-12T12:27:08Z</dcterms:created>
  <dcterms:modified xsi:type="dcterms:W3CDTF">2023-12-12T11:11:34Z</dcterms:modified>
</cp:coreProperties>
</file>